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633084cd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1d586123bb84240"/>
    <x:sheet xmlns:r="http://schemas.openxmlformats.org/officeDocument/2006/relationships" name="Monthly Budget" sheetId="2" r:id="R2e8b4f3092ef4225"/>
    <x:sheet xmlns:r="http://schemas.openxmlformats.org/officeDocument/2006/relationships" name="Lists" sheetId="3" r:id="R4e01a2216bd1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b/>
      <x:sz val="12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1E3A8A"/>
      </x:patternFill>
    </x:fill>
    <x:fill>
      <x:patternFill patternType="solid">
        <x:fgColor rgb="FFFFFFFF"/>
      </x:patternFill>
    </x:fill>
    <x:fill>
      <x:patternFill patternType="solid">
        <x:fgColor rgb="FF047857"/>
      </x:patternFill>
    </x:fill>
    <x:fill>
      <x:patternFill patternType="solid">
        <x:fgColor rgb="FF334155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065F46"/>
      </x:font>
      <x:fill>
        <x:patternFill patternType="solid">
          <x:bgColor rgb="FFD1FAE5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0de23c7984c3d" /><Relationship Type="http://schemas.openxmlformats.org/officeDocument/2006/relationships/theme" Target="/xl/theme/theme1.xml" Id="R5d105740714140af" /><Relationship Type="http://schemas.openxmlformats.org/officeDocument/2006/relationships/sharedStrings" Target="/xl/sharedStrings.xml" Id="Reb6a7d4628994882" /><Relationship Type="http://schemas.openxmlformats.org/officeDocument/2006/relationships/worksheet" Target="/xl/worksheets/sheet1.xml" Id="R11d586123bb84240" /><Relationship Type="http://schemas.openxmlformats.org/officeDocument/2006/relationships/worksheet" Target="/xl/worksheets/sheet2.xml" Id="R2e8b4f3092ef4225" /><Relationship Type="http://schemas.openxmlformats.org/officeDocument/2006/relationships/worksheet" Target="/xl/worksheets/sheet3.xml" Id="R4e01a2216bd14511" /></Relationships>
</file>

<file path=xl/tables/table1.xml><?xml version="1.0" encoding="utf-8"?>
<x:table xmlns:x="http://schemas.openxmlformats.org/spreadsheetml/2006/main" id="1" name="MonthlyBudgetTable" displayName="MonthlyBudgetTable" ref="A4:R28" headerRowCount="1">
  <x:tableColumns count="18">
    <x:tableColumn id="1" name="Category"/>
    <x:tableColumn id="2" name="Type"/>
    <x:tableColumn id="3" name="Planned Monthly"/>
    <x:tableColumn id="4" name="Jan"/>
    <x:tableColumn id="5" name="Feb"/>
    <x:tableColumn id="6" name="Mar"/>
    <x:tableColumn id="7" name="Apr"/>
    <x:tableColumn id="8" name="May"/>
    <x:tableColumn id="9" name="Jun"/>
    <x:tableColumn id="10" name="Jul"/>
    <x:tableColumn id="11" name="Aug"/>
    <x:tableColumn id="12" name="Sep"/>
    <x:tableColumn id="13" name="Oct"/>
    <x:tableColumn id="14" name="Nov"/>
    <x:tableColumn id="15" name="Dec"/>
    <x:tableColumn id="16" name="YTD Actual"/>
    <x:tableColumn id="17" name="Annual Plan"/>
    <x:tableColumn id="18" name="Variance (Fav +)"/>
  </x:tableColumns>
  <x:tableStyleInfo name="TableStyleMedium4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b5a5198ee9d465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6.110000610351562" hidden="0" customWidth="1"/>
    <x:col min="3" max="3" width="2.6700000762939453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25.5" customHeight="1">
      <x:c r="A1" s="2" t="str">
        <x:v>Budget Planner Template</x:v>
      </x:c>
      <x:c r="B1" s="2"/>
      <x:c r="C1" s="2"/>
      <x:c r="D1" s="2"/>
      <x:c r="E1" s="2"/>
      <x:c r="F1" s="2"/>
    </x:row>
    <x:row r="3" ht="18" customHeight="1">
      <x:c r="A3" s="5" t="str">
        <x:v>Metric</x:v>
      </x:c>
      <x:c r="B3" s="5" t="str">
        <x:v>Value</x:v>
      </x:c>
      <x:c r="D3" s="12" t="str">
        <x:v>Planning notes</x:v>
      </x:c>
      <x:c r="E3" s="12"/>
      <x:c r="F3" s="12"/>
    </x:row>
    <x:row r="4">
      <x:c r="A4" s="8" t="str">
        <x:v>Planned annual income</x:v>
      </x:c>
      <x:c r="B4" s="9" t="n">
        <x:f>SUMIFS('Monthly Budget'!$Q$5:$Q$28,'Monthly Budget'!$B$5:$B$28,"Income")</x:f>
        <x:v>122400</x:v>
      </x:c>
      <x:c r="D4" s="8" t="str">
        <x:v>Enter planned monthly amounts and actuals on the Monthly Budget sheet.</x:v>
      </x:c>
      <x:c r="E4" s="8"/>
      <x:c r="F4" s="8"/>
    </x:row>
    <x:row r="5">
      <x:c r="A5" s="8" t="str">
        <x:v>Planned annual expenses</x:v>
      </x:c>
      <x:c r="B5" s="9" t="n">
        <x:f>SUMIFS('Monthly Budget'!$Q$5:$Q$28,'Monthly Budget'!$B$5:$B$28,"Expense")</x:f>
        <x:v>54600</x:v>
      </x:c>
      <x:c r="D5" s="8" t="str">
        <x:v>Income variance is favorable when actuals exceed plan.</x:v>
      </x:c>
      <x:c r="E5" s="8"/>
      <x:c r="F5" s="8"/>
    </x:row>
    <x:row r="6">
      <x:c r="A6" s="8" t="str">
        <x:v>Planned annual net</x:v>
      </x:c>
      <x:c r="B6" s="9" t="n">
        <x:f>B4-B5</x:f>
        <x:v>67800</x:v>
      </x:c>
      <x:c r="D6" s="8" t="str">
        <x:v>Expense variance is favorable when actuals are below plan.</x:v>
      </x:c>
      <x:c r="E6" s="8"/>
      <x:c r="F6" s="8"/>
    </x:row>
    <x:row r="7">
      <x:c r="A7" s="8"/>
      <x:c r="B7" s="9"/>
      <x:c r="D7" s="8" t="str">
        <x:v>Add or rename categories on the Lists sheet as needed.</x:v>
      </x:c>
      <x:c r="E7" s="8"/>
      <x:c r="F7" s="8"/>
    </x:row>
    <x:row r="8">
      <x:c r="A8" s="8" t="str">
        <x:v>YTD income</x:v>
      </x:c>
      <x:c r="B8" s="9" t="n">
        <x:f>SUMIFS('Monthly Budget'!$P$5:$P$28,'Monthly Budget'!$B$5:$B$28,"Income")</x:f>
        <x:v>49600</x:v>
      </x:c>
      <x:c r="D8" s="8" t="str">
        <x:v>Use one row per recurring category for easier filtering.</x:v>
      </x:c>
      <x:c r="E8" s="8"/>
      <x:c r="F8" s="8"/>
    </x:row>
    <x:row r="9">
      <x:c r="A9" s="8" t="str">
        <x:v>YTD expenses</x:v>
      </x:c>
      <x:c r="B9" s="9" t="n">
        <x:f>SUMIFS('Monthly Budget'!$P$5:$P$28,'Monthly Budget'!$B$5:$B$28,"Expense")</x:f>
        <x:v>22680</x:v>
      </x:c>
    </x:row>
    <x:row r="10">
      <x:c r="A10" s="8" t="str">
        <x:v>YTD net</x:v>
      </x:c>
      <x:c r="B10" s="9" t="n">
        <x:f>B8-B9</x:f>
        <x:v>26920</x:v>
      </x:c>
    </x:row>
    <x:row r="11">
      <x:c r="A11" s="8"/>
      <x:c r="B11" s="9"/>
    </x:row>
    <x:row r="12">
      <x:c r="A12" s="8" t="str">
        <x:v>Total favorable variance</x:v>
      </x:c>
      <x:c r="B12" s="9" t="n">
        <x:f>SUM('Monthly Budget'!$R$5:$R$28)</x:f>
        <x:v>-40880</x:v>
      </x:c>
    </x:row>
    <x:row r="13">
      <x:c r="A13" s="8" t="str">
        <x:v>Expense categories over budget</x:v>
      </x:c>
      <x:c r="B13" s="10" t="n">
        <x:f>COUNTIFS('Monthly Budget'!$B$5:$B$28,"Expense",'Monthly Budget'!$R$5:$R$28,"&lt;0")</x:f>
        <x:v>0</x:v>
      </x:c>
    </x:row>
  </x:sheetData>
  <x:mergeCells>
    <x:mergeCell ref="A1:F1"/>
    <x:mergeCell ref="D3:F3"/>
    <x:mergeCell ref="D4:F4"/>
    <x:mergeCell ref="D5:F5"/>
    <x:mergeCell ref="D6:F6"/>
    <x:mergeCell ref="D7:F7"/>
    <x:mergeCell ref="D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89999389648438" hidden="0" customWidth="1"/>
    <x:col min="2" max="2" width="11.109999656677246" hidden="0" customWidth="1"/>
    <x:col min="3" max="3" width="14.4399995803833" hidden="0" customWidth="1"/>
    <x:col min="4" max="4" width="10.5600004196167" hidden="0" customWidth="1"/>
    <x:col min="5" max="5" width="10.5600004196167" hidden="0" customWidth="1"/>
    <x:col min="6" max="6" width="10.5600004196167" hidden="0" customWidth="1"/>
    <x:col min="7" max="7" width="10.5600004196167" hidden="0" customWidth="1"/>
    <x:col min="8" max="8" width="10.5600004196167" hidden="0" customWidth="1"/>
    <x:col min="9" max="9" width="10.5600004196167" hidden="0" customWidth="1"/>
    <x:col min="10" max="10" width="10.5600004196167" hidden="0" customWidth="1"/>
    <x:col min="11" max="11" width="10.5600004196167" hidden="0" customWidth="1"/>
    <x:col min="12" max="12" width="10.5600004196167" hidden="0" customWidth="1"/>
    <x:col min="13" max="13" width="10.5600004196167" hidden="0" customWidth="1"/>
    <x:col min="14" max="14" width="10.5600004196167" hidden="0" customWidth="1"/>
    <x:col min="15" max="15" width="10.5600004196167" hidden="0" customWidth="1"/>
    <x:col min="16" max="16" width="13.329999923706055" hidden="0" customWidth="1"/>
    <x:col min="17" max="17" width="13.329999923706055" hidden="0" customWidth="1"/>
    <x:col min="18" max="18" width="15" hidden="0" customWidth="1"/>
  </x:cols>
  <x:sheetData>
    <x:row r="1" ht="25.5" customHeight="1">
      <x:c r="A1" s="2" t="str">
        <x:v>Monthly Budget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4">
      <x:c r="A4" s="5" t="str">
        <x:v>Category</x:v>
      </x:c>
      <x:c r="B4" s="5" t="str">
        <x:v>Type</x:v>
      </x:c>
      <x:c r="C4" s="5" t="str">
        <x:v>Planned Monthly</x:v>
      </x:c>
      <x:c r="D4" s="5" t="str">
        <x:v>Jan</x:v>
      </x:c>
      <x:c r="E4" s="5" t="str">
        <x:v>Feb</x:v>
      </x:c>
      <x:c r="F4" s="5" t="str">
        <x:v>Mar</x:v>
      </x:c>
      <x:c r="G4" s="5" t="str">
        <x:v>Apr</x:v>
      </x:c>
      <x:c r="H4" s="5" t="str">
        <x:v>May</x:v>
      </x:c>
      <x:c r="I4" s="5" t="str">
        <x:v>Jun</x:v>
      </x:c>
      <x:c r="J4" s="5" t="str">
        <x:v>Jul</x:v>
      </x:c>
      <x:c r="K4" s="5" t="str">
        <x:v>Aug</x:v>
      </x:c>
      <x:c r="L4" s="5" t="str">
        <x:v>Sep</x:v>
      </x:c>
      <x:c r="M4" s="5" t="str">
        <x:v>Oct</x:v>
      </x:c>
      <x:c r="N4" s="5" t="str">
        <x:v>Nov</x:v>
      </x:c>
      <x:c r="O4" s="5" t="str">
        <x:v>Dec</x:v>
      </x:c>
      <x:c r="P4" s="5" t="str">
        <x:v>YTD Actual</x:v>
      </x:c>
      <x:c r="Q4" s="5" t="str">
        <x:v>Annual Plan</x:v>
      </x:c>
      <x:c r="R4" s="5" t="str">
        <x:v>Variance (Fav +)</x:v>
      </x:c>
    </x:row>
    <x:row r="5">
      <x:c r="A5" s="8" t="str">
        <x:v>Salary</x:v>
      </x:c>
      <x:c r="B5" s="8" t="str">
        <x:v>Income</x:v>
      </x:c>
      <x:c r="C5" s="9" t="n">
        <x:v>9000</x:v>
      </x:c>
      <x:c r="D5" s="9" t="n">
        <x:v>9000</x:v>
      </x:c>
      <x:c r="E5" s="9" t="n">
        <x:v>9000</x:v>
      </x:c>
      <x:c r="F5" s="9" t="n">
        <x:v>9000</x:v>
      </x:c>
      <x:c r="G5" s="9" t="n">
        <x:v>9000</x:v>
      </x:c>
      <x:c r="H5" s="9" t="n">
        <x:v>9000</x:v>
      </x:c>
      <x:c r="I5" s="9"/>
      <x:c r="J5" s="9"/>
      <x:c r="K5" s="9"/>
      <x:c r="L5" s="9"/>
      <x:c r="M5" s="9"/>
      <x:c r="N5" s="9"/>
      <x:c r="O5" s="9"/>
      <x:c r="P5" s="9" t="n">
        <x:f>IF(B5="","",SUM(D5:O5))</x:f>
        <x:v>45000</x:v>
      </x:c>
      <x:c r="Q5" s="9" t="n">
        <x:f>IF(C5="","",C5*12)</x:f>
        <x:v>108000</x:v>
      </x:c>
      <x:c r="R5" s="9" t="n">
        <x:f>IF(B5="","",IF(B5="Income",P5-Q5,Q5-P5))</x:f>
        <x:v>-63000</x:v>
      </x:c>
    </x:row>
    <x:row r="6">
      <x:c r="A6" s="8" t="str">
        <x:v>Freelance</x:v>
      </x:c>
      <x:c r="B6" s="8" t="str">
        <x:v>Income</x:v>
      </x:c>
      <x:c r="C6" s="9" t="n">
        <x:v>1200</x:v>
      </x:c>
      <x:c r="D6" s="9" t="n">
        <x:v>800</x:v>
      </x:c>
      <x:c r="E6" s="9" t="n">
        <x:v>1500</x:v>
      </x:c>
      <x:c r="F6" s="9" t="n">
        <x:v>1000</x:v>
      </x:c>
      <x:c r="G6" s="9" t="n">
        <x:v>1300</x:v>
      </x:c>
      <x:c r="H6" s="9" t="n">
        <x:v>0</x:v>
      </x:c>
      <x:c r="I6" s="9"/>
      <x:c r="J6" s="9"/>
      <x:c r="K6" s="9"/>
      <x:c r="L6" s="9"/>
      <x:c r="M6" s="9"/>
      <x:c r="N6" s="9"/>
      <x:c r="O6" s="9"/>
      <x:c r="P6" s="9" t="n">
        <x:f>IF(B6="","",SUM(D6:O6))</x:f>
        <x:v>4600</x:v>
      </x:c>
      <x:c r="Q6" s="9" t="n">
        <x:f>IF(C6="","",C6*12)</x:f>
        <x:v>14400</x:v>
      </x:c>
      <x:c r="R6" s="9" t="n">
        <x:f>IF(B6="","",IF(B6="Income",P6-Q6,Q6-P6))</x:f>
        <x:v>-9800</x:v>
      </x:c>
    </x:row>
    <x:row r="7">
      <x:c r="A7" s="8" t="str">
        <x:v>Rent</x:v>
      </x:c>
      <x:c r="B7" s="8" t="str">
        <x:v>Expense</x:v>
      </x:c>
      <x:c r="C7" s="9" t="n">
        <x:v>2800</x:v>
      </x:c>
      <x:c r="D7" s="9" t="n">
        <x:v>2800</x:v>
      </x:c>
      <x:c r="E7" s="9" t="n">
        <x:v>2800</x:v>
      </x:c>
      <x:c r="F7" s="9" t="n">
        <x:v>2800</x:v>
      </x:c>
      <x:c r="G7" s="9" t="n">
        <x:v>2800</x:v>
      </x:c>
      <x:c r="H7" s="9" t="n">
        <x:v>2800</x:v>
      </x:c>
      <x:c r="I7" s="9"/>
      <x:c r="J7" s="9"/>
      <x:c r="K7" s="9"/>
      <x:c r="L7" s="9"/>
      <x:c r="M7" s="9"/>
      <x:c r="N7" s="9"/>
      <x:c r="O7" s="9"/>
      <x:c r="P7" s="9" t="n">
        <x:f>IF(B7="","",SUM(D7:O7))</x:f>
        <x:v>14000</x:v>
      </x:c>
      <x:c r="Q7" s="9" t="n">
        <x:f>IF(C7="","",C7*12)</x:f>
        <x:v>33600</x:v>
      </x:c>
      <x:c r="R7" s="9" t="n">
        <x:f>IF(B7="","",IF(B7="Income",P7-Q7,Q7-P7))</x:f>
        <x:v>19600</x:v>
      </x:c>
    </x:row>
    <x:row r="8">
      <x:c r="A8" s="8" t="str">
        <x:v>Groceries</x:v>
      </x:c>
      <x:c r="B8" s="8" t="str">
        <x:v>Expense</x:v>
      </x:c>
      <x:c r="C8" s="9" t="n">
        <x:v>850</x:v>
      </x:c>
      <x:c r="D8" s="9" t="n">
        <x:v>790</x:v>
      </x:c>
      <x:c r="E8" s="9" t="n">
        <x:v>840</x:v>
      </x:c>
      <x:c r="F8" s="9" t="n">
        <x:v>910</x:v>
      </x:c>
      <x:c r="G8" s="9" t="n">
        <x:v>875</x:v>
      </x:c>
      <x:c r="H8" s="9" t="n">
        <x:v>820</x:v>
      </x:c>
      <x:c r="I8" s="9"/>
      <x:c r="J8" s="9"/>
      <x:c r="K8" s="9"/>
      <x:c r="L8" s="9"/>
      <x:c r="M8" s="9"/>
      <x:c r="N8" s="9"/>
      <x:c r="O8" s="9"/>
      <x:c r="P8" s="9" t="n">
        <x:f>IF(B8="","",SUM(D8:O8))</x:f>
        <x:v>4235</x:v>
      </x:c>
      <x:c r="Q8" s="9" t="n">
        <x:f>IF(C8="","",C8*12)</x:f>
        <x:v>10200</x:v>
      </x:c>
      <x:c r="R8" s="9" t="n">
        <x:f>IF(B8="","",IF(B8="Income",P8-Q8,Q8-P8))</x:f>
        <x:v>5965</x:v>
      </x:c>
    </x:row>
    <x:row r="9">
      <x:c r="A9" s="8" t="str">
        <x:v>Utilities</x:v>
      </x:c>
      <x:c r="B9" s="8" t="str">
        <x:v>Expense</x:v>
      </x:c>
      <x:c r="C9" s="9" t="n">
        <x:v>300</x:v>
      </x:c>
      <x:c r="D9" s="9" t="n">
        <x:v>260</x:v>
      </x:c>
      <x:c r="E9" s="9" t="n">
        <x:v>310</x:v>
      </x:c>
      <x:c r="F9" s="9" t="n">
        <x:v>290</x:v>
      </x:c>
      <x:c r="G9" s="9" t="n">
        <x:v>305</x:v>
      </x:c>
      <x:c r="H9" s="9" t="n">
        <x:v>280</x:v>
      </x:c>
      <x:c r="I9" s="9"/>
      <x:c r="J9" s="9"/>
      <x:c r="K9" s="9"/>
      <x:c r="L9" s="9"/>
      <x:c r="M9" s="9"/>
      <x:c r="N9" s="9"/>
      <x:c r="O9" s="9"/>
      <x:c r="P9" s="9" t="n">
        <x:f>IF(B9="","",SUM(D9:O9))</x:f>
        <x:v>1445</x:v>
      </x:c>
      <x:c r="Q9" s="9" t="n">
        <x:f>IF(C9="","",C9*12)</x:f>
        <x:v>3600</x:v>
      </x:c>
      <x:c r="R9" s="9" t="n">
        <x:f>IF(B9="","",IF(B9="Income",P9-Q9,Q9-P9))</x:f>
        <x:v>2155</x:v>
      </x:c>
    </x:row>
    <x:row r="10">
      <x:c r="A10" s="8" t="str">
        <x:v>Transportation</x:v>
      </x:c>
      <x:c r="B10" s="8" t="str">
        <x:v>Expense</x:v>
      </x:c>
      <x:c r="C10" s="9" t="n">
        <x:v>450</x:v>
      </x:c>
      <x:c r="D10" s="9" t="n">
        <x:v>430</x:v>
      </x:c>
      <x:c r="E10" s="9" t="n">
        <x:v>520</x:v>
      </x:c>
      <x:c r="F10" s="9" t="n">
        <x:v>390</x:v>
      </x:c>
      <x:c r="G10" s="9" t="n">
        <x:v>470</x:v>
      </x:c>
      <x:c r="H10" s="9" t="n">
        <x:v>440</x:v>
      </x:c>
      <x:c r="I10" s="9"/>
      <x:c r="J10" s="9"/>
      <x:c r="K10" s="9"/>
      <x:c r="L10" s="9"/>
      <x:c r="M10" s="9"/>
      <x:c r="N10" s="9"/>
      <x:c r="O10" s="9"/>
      <x:c r="P10" s="9" t="n">
        <x:f>IF(B10="","",SUM(D10:O10))</x:f>
        <x:v>2250</x:v>
      </x:c>
      <x:c r="Q10" s="9" t="n">
        <x:f>IF(C10="","",C10*12)</x:f>
        <x:v>5400</x:v>
      </x:c>
      <x:c r="R10" s="9" t="n">
        <x:f>IF(B10="","",IF(B10="Income",P10-Q10,Q10-P10))</x:f>
        <x:v>3150</x:v>
      </x:c>
    </x:row>
    <x:row r="11">
      <x:c r="A11" s="8" t="str">
        <x:v>Subscriptions</x:v>
      </x:c>
      <x:c r="B11" s="8" t="str">
        <x:v>Expense</x:v>
      </x:c>
      <x:c r="C11" s="9" t="n">
        <x:v>150</x:v>
      </x:c>
      <x:c r="D11" s="9" t="n">
        <x:v>150</x:v>
      </x:c>
      <x:c r="E11" s="9" t="n">
        <x:v>150</x:v>
      </x:c>
      <x:c r="F11" s="9" t="n">
        <x:v>150</x:v>
      </x:c>
      <x:c r="G11" s="9" t="n">
        <x:v>150</x:v>
      </x:c>
      <x:c r="H11" s="9" t="n">
        <x:v>150</x:v>
      </x:c>
      <x:c r="I11" s="9"/>
      <x:c r="J11" s="9"/>
      <x:c r="K11" s="9"/>
      <x:c r="L11" s="9"/>
      <x:c r="M11" s="9"/>
      <x:c r="N11" s="9"/>
      <x:c r="O11" s="9"/>
      <x:c r="P11" s="9" t="n">
        <x:f>IF(B11="","",SUM(D11:O11))</x:f>
        <x:v>750</x:v>
      </x:c>
      <x:c r="Q11" s="9" t="n">
        <x:f>IF(C11="","",C11*12)</x:f>
        <x:v>1800</x:v>
      </x:c>
      <x:c r="R11" s="9" t="n">
        <x:f>IF(B11="","",IF(B11="Income",P11-Q11,Q11-P11))</x:f>
        <x:v>1050</x:v>
      </x:c>
    </x:row>
    <x:row r="12">
      <x:c r="A12" s="8"/>
      <x:c r="B12" s="8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 t="str">
        <x:f>IF(B12="","",SUM(D12:O12))</x:f>
      </x:c>
      <x:c r="Q12" s="9" t="str">
        <x:f>IF(C12="","",C12*12)</x:f>
      </x:c>
      <x:c r="R12" s="9" t="str">
        <x:f>IF(B12="","",IF(B12="Income",P12-Q12,Q12-P12))</x:f>
      </x:c>
    </x:row>
    <x:row r="13">
      <x:c r="A13" s="8"/>
      <x:c r="B13" s="8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 t="str">
        <x:f>IF(B13="","",SUM(D13:O13))</x:f>
      </x:c>
      <x:c r="Q13" s="9" t="str">
        <x:f>IF(C13="","",C13*12)</x:f>
      </x:c>
      <x:c r="R13" s="9" t="str">
        <x:f>IF(B13="","",IF(B13="Income",P13-Q13,Q13-P13))</x:f>
      </x:c>
    </x:row>
    <x:row r="14">
      <x:c r="A14" s="8"/>
      <x:c r="B14" s="8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 t="str">
        <x:f>IF(B14="","",SUM(D14:O14))</x:f>
      </x:c>
      <x:c r="Q14" s="9" t="str">
        <x:f>IF(C14="","",C14*12)</x:f>
      </x:c>
      <x:c r="R14" s="9" t="str">
        <x:f>IF(B14="","",IF(B14="Income",P14-Q14,Q14-P14))</x:f>
      </x:c>
    </x:row>
    <x:row r="15">
      <x:c r="A15" s="8"/>
      <x:c r="B15" s="8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 t="str">
        <x:f>IF(B15="","",SUM(D15:O15))</x:f>
      </x:c>
      <x:c r="Q15" s="9" t="str">
        <x:f>IF(C15="","",C15*12)</x:f>
      </x:c>
      <x:c r="R15" s="9" t="str">
        <x:f>IF(B15="","",IF(B15="Income",P15-Q15,Q15-P15))</x:f>
      </x:c>
    </x:row>
    <x:row r="16">
      <x:c r="A16" s="8"/>
      <x:c r="B16" s="8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 t="str">
        <x:f>IF(B16="","",SUM(D16:O16))</x:f>
      </x:c>
      <x:c r="Q16" s="9" t="str">
        <x:f>IF(C16="","",C16*12)</x:f>
      </x:c>
      <x:c r="R16" s="9" t="str">
        <x:f>IF(B16="","",IF(B16="Income",P16-Q16,Q16-P16))</x:f>
      </x:c>
    </x:row>
    <x:row r="17">
      <x:c r="A17" s="8"/>
      <x:c r="B17" s="8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 t="str">
        <x:f>IF(B17="","",SUM(D17:O17))</x:f>
      </x:c>
      <x:c r="Q17" s="9" t="str">
        <x:f>IF(C17="","",C17*12)</x:f>
      </x:c>
      <x:c r="R17" s="9" t="str">
        <x:f>IF(B17="","",IF(B17="Income",P17-Q17,Q17-P17))</x:f>
      </x:c>
    </x:row>
    <x:row r="18">
      <x:c r="A18" s="8"/>
      <x:c r="B18" s="8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 t="str">
        <x:f>IF(B18="","",SUM(D18:O18))</x:f>
      </x:c>
      <x:c r="Q18" s="9" t="str">
        <x:f>IF(C18="","",C18*12)</x:f>
      </x:c>
      <x:c r="R18" s="9" t="str">
        <x:f>IF(B18="","",IF(B18="Income",P18-Q18,Q18-P18))</x:f>
      </x:c>
    </x:row>
    <x:row r="19">
      <x:c r="A19" s="8"/>
      <x:c r="B19" s="8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 t="str">
        <x:f>IF(B19="","",SUM(D19:O19))</x:f>
      </x:c>
      <x:c r="Q19" s="9" t="str">
        <x:f>IF(C19="","",C19*12)</x:f>
      </x:c>
      <x:c r="R19" s="9" t="str">
        <x:f>IF(B19="","",IF(B19="Income",P19-Q19,Q19-P19))</x:f>
      </x:c>
    </x:row>
    <x:row r="20">
      <x:c r="A20" s="8"/>
      <x:c r="B20" s="8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 t="str">
        <x:f>IF(B20="","",SUM(D20:O20))</x:f>
      </x:c>
      <x:c r="Q20" s="9" t="str">
        <x:f>IF(C20="","",C20*12)</x:f>
      </x:c>
      <x:c r="R20" s="9" t="str">
        <x:f>IF(B20="","",IF(B20="Income",P20-Q20,Q20-P20))</x:f>
      </x:c>
    </x:row>
    <x:row r="21">
      <x:c r="A21" s="8"/>
      <x:c r="B21" s="8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 t="str">
        <x:f>IF(B21="","",SUM(D21:O21))</x:f>
      </x:c>
      <x:c r="Q21" s="9" t="str">
        <x:f>IF(C21="","",C21*12)</x:f>
      </x:c>
      <x:c r="R21" s="9" t="str">
        <x:f>IF(B21="","",IF(B21="Income",P21-Q21,Q21-P21))</x:f>
      </x:c>
    </x:row>
    <x:row r="22">
      <x:c r="A22" s="8"/>
      <x:c r="B22" s="8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 t="str">
        <x:f>IF(B22="","",SUM(D22:O22))</x:f>
      </x:c>
      <x:c r="Q22" s="9" t="str">
        <x:f>IF(C22="","",C22*12)</x:f>
      </x:c>
      <x:c r="R22" s="9" t="str">
        <x:f>IF(B22="","",IF(B22="Income",P22-Q22,Q22-P22))</x:f>
      </x:c>
    </x:row>
    <x:row r="23">
      <x:c r="A23" s="8"/>
      <x:c r="B23" s="8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 t="str">
        <x:f>IF(B23="","",SUM(D23:O23))</x:f>
      </x:c>
      <x:c r="Q23" s="9" t="str">
        <x:f>IF(C23="","",C23*12)</x:f>
      </x:c>
      <x:c r="R23" s="9" t="str">
        <x:f>IF(B23="","",IF(B23="Income",P23-Q23,Q23-P23))</x:f>
      </x:c>
    </x:row>
    <x:row r="24">
      <x:c r="A24" s="8"/>
      <x:c r="B24" s="8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 t="str">
        <x:f>IF(B24="","",SUM(D24:O24))</x:f>
      </x:c>
      <x:c r="Q24" s="9" t="str">
        <x:f>IF(C24="","",C24*12)</x:f>
      </x:c>
      <x:c r="R24" s="9" t="str">
        <x:f>IF(B24="","",IF(B24="Income",P24-Q24,Q24-P24))</x:f>
      </x:c>
    </x:row>
    <x:row r="25">
      <x:c r="A25" s="8"/>
      <x:c r="B25" s="8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9" t="str">
        <x:f>IF(B25="","",SUM(D25:O25))</x:f>
      </x:c>
      <x:c r="Q25" s="9" t="str">
        <x:f>IF(C25="","",C25*12)</x:f>
      </x:c>
      <x:c r="R25" s="9" t="str">
        <x:f>IF(B25="","",IF(B25="Income",P25-Q25,Q25-P25))</x:f>
      </x:c>
    </x:row>
    <x:row r="26">
      <x:c r="A26" s="8"/>
      <x:c r="B26" s="8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9" t="str">
        <x:f>IF(B26="","",SUM(D26:O26))</x:f>
      </x:c>
      <x:c r="Q26" s="9" t="str">
        <x:f>IF(C26="","",C26*12)</x:f>
      </x:c>
      <x:c r="R26" s="9" t="str">
        <x:f>IF(B26="","",IF(B26="Income",P26-Q26,Q26-P26))</x:f>
      </x:c>
    </x:row>
    <x:row r="27">
      <x:c r="A27" s="8"/>
      <x:c r="B27" s="8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 t="str">
        <x:f>IF(B27="","",SUM(D27:O27))</x:f>
      </x:c>
      <x:c r="Q27" s="9" t="str">
        <x:f>IF(C27="","",C27*12)</x:f>
      </x:c>
      <x:c r="R27" s="9" t="str">
        <x:f>IF(B27="","",IF(B27="Income",P27-Q27,Q27-P27))</x:f>
      </x:c>
    </x:row>
    <x:row r="28">
      <x:c r="A28" s="8"/>
      <x:c r="B28" s="8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9" t="str">
        <x:f>IF(B28="","",SUM(D28:O28))</x:f>
      </x:c>
      <x:c r="Q28" s="9" t="str">
        <x:f>IF(C28="","",C28*12)</x:f>
      </x:c>
      <x:c r="R28" s="9" t="str">
        <x:f>IF(B28="","",IF(B28="Income",P28-Q28,Q28-P28))</x:f>
      </x:c>
    </x:row>
  </x:sheetData>
  <x:mergeCells>
    <x:mergeCell ref="A1:R1"/>
  </x:mergeCells>
  <x:conditionalFormatting sqref="R5:R28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dataValidations count="1">
    <x:dataValidation type="list" sqref="B5:B28">
      <x:formula1>Lists!$A$2:$A$3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b5a5198ee9d465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329999923706055" hidden="0" customWidth="1"/>
    <x:col min="2" max="2" width="18.889999389648438" hidden="0" customWidth="1"/>
    <x:col min="3" max="3" width="21.110000610351562" hidden="0" customWidth="1"/>
  </x:cols>
  <x:sheetData>
    <x:row r="1" ht="25.5" customHeight="1">
      <x:c r="A1" s="16" t="str">
        <x:v>Type</x:v>
      </x:c>
      <x:c r="B1" s="16" t="str">
        <x:v>Income Categories</x:v>
      </x:c>
      <x:c r="C1" s="16" t="str">
        <x:v>Expense Categories</x:v>
      </x:c>
    </x:row>
    <x:row r="2">
      <x:c r="A2" s="8" t="str">
        <x:v>Income</x:v>
      </x:c>
      <x:c r="B2" s="8" t="str">
        <x:v>Salary</x:v>
      </x:c>
      <x:c r="C2" s="8" t="str">
        <x:v>Rent</x:v>
      </x:c>
    </x:row>
    <x:row r="3">
      <x:c r="A3" s="8" t="str">
        <x:v>Expense</x:v>
      </x:c>
      <x:c r="B3" s="8" t="str">
        <x:v>Freelance</x:v>
      </x:c>
      <x:c r="C3" s="8" t="str">
        <x:v>Groceries</x:v>
      </x:c>
    </x:row>
    <x:row r="4">
      <x:c r="A4" s="8"/>
      <x:c r="B4" s="8" t="str">
        <x:v>Interest</x:v>
      </x:c>
      <x:c r="C4" s="8" t="str">
        <x:v>Utilities</x:v>
      </x:c>
    </x:row>
    <x:row r="5">
      <x:c r="A5" s="8"/>
      <x:c r="B5" s="8" t="str">
        <x:v>Bonus</x:v>
      </x:c>
      <x:c r="C5" s="8" t="str">
        <x:v>Transportation</x:v>
      </x:c>
    </x:row>
    <x:row r="6">
      <x:c r="A6" s="8"/>
      <x:c r="B6" s="8" t="str">
        <x:v>Other Income</x:v>
      </x:c>
      <x:c r="C6" s="8" t="str">
        <x:v>Subscriptions</x:v>
      </x:c>
    </x:row>
    <x:row r="7">
      <x:c r="A7" s="8"/>
      <x:c r="B7" s="8"/>
      <x:c r="C7" s="8" t="str">
        <x:v>Insurance</x:v>
      </x:c>
    </x:row>
    <x:row r="8">
      <x:c r="A8" s="8"/>
      <x:c r="B8" s="8"/>
      <x:c r="C8" s="8" t="str">
        <x:v>Savings</x:v>
      </x:c>
    </x:row>
    <x:row r="9">
      <x:c r="A9" s="8"/>
      <x:c r="B9" s="8"/>
      <x:c r="C9" s="8" t="str">
        <x:v>Debt Payment</x:v>
      </x:c>
    </x:row>
    <x:row r="10">
      <x:c r="A10" s="8"/>
      <x:c r="B10" s="8"/>
      <x:c r="C10" s="8" t="str">
        <x:v>Other Expense</x:v>
      </x:c>
    </x:row>
    <x:row r="11">
      <x:c r="A11" s="8"/>
      <x:c r="B11" s="8"/>
      <x:c r="C11" s="8"/>
    </x:row>
    <x:row r="12">
      <x:c r="A12" s="8"/>
      <x:c r="B12" s="8"/>
      <x:c r="C12" s="8"/>
    </x:row>
  </x:sheetData>
  <x:mergeCells>
    <x:mergeCell ref="A1:C1"/>
  </x:mergeCells>
  <x:pageMargins left="0.7" right="0.7" top="0.75" bottom="0.75" header="0.3" footer="0.3"/>
</x:worksheet>
</file>